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Planejamento" sheetId="1" r:id="rId1"/>
  </sheets>
  <definedNames>
    <definedName name="_xlnm._FilterDatabase" localSheetId="0" hidden="1">Planejamento!$A$6:$S$42</definedName>
  </definedNames>
  <calcPr calcId="124519"/>
</workbook>
</file>

<file path=xl/calcChain.xml><?xml version="1.0" encoding="utf-8"?>
<calcChain xmlns="http://schemas.openxmlformats.org/spreadsheetml/2006/main">
  <c r="S11" i="1"/>
  <c r="M20" s="1"/>
  <c r="M12"/>
  <c r="M19" s="1"/>
  <c r="F18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16"/>
  <c r="F15"/>
  <c r="F14"/>
  <c r="F13"/>
  <c r="F12"/>
  <c r="F11"/>
  <c r="F10"/>
  <c r="F9"/>
  <c r="F8"/>
  <c r="F7"/>
  <c r="F42" l="1"/>
  <c r="M18" s="1"/>
  <c r="M21" s="1"/>
</calcChain>
</file>

<file path=xl/sharedStrings.xml><?xml version="1.0" encoding="utf-8"?>
<sst xmlns="http://schemas.openxmlformats.org/spreadsheetml/2006/main" count="203" uniqueCount="89">
  <si>
    <t>Comida</t>
  </si>
  <si>
    <t>Decoração</t>
  </si>
  <si>
    <t>Arrroz c/ Legumes</t>
  </si>
  <si>
    <t>Salada de maionese</t>
  </si>
  <si>
    <t>Salada Legumes</t>
  </si>
  <si>
    <t>Forofa pronta</t>
  </si>
  <si>
    <t>Guarnição</t>
  </si>
  <si>
    <t>Picanha</t>
  </si>
  <si>
    <t>Lingüiça</t>
  </si>
  <si>
    <t>Lingüiça Apimentada</t>
  </si>
  <si>
    <t>Asa Frango</t>
  </si>
  <si>
    <t>Queijo Espeto</t>
  </si>
  <si>
    <t>Pão no alho</t>
  </si>
  <si>
    <t>Carvão</t>
  </si>
  <si>
    <t>Sobremesa</t>
  </si>
  <si>
    <t>Pudim</t>
  </si>
  <si>
    <t>Bolo</t>
  </si>
  <si>
    <t>Bebidas</t>
  </si>
  <si>
    <t>Cerveja Lata</t>
  </si>
  <si>
    <t>Chapain</t>
  </si>
  <si>
    <t>Vinho do sul</t>
  </si>
  <si>
    <t xml:space="preserve">Selleta </t>
  </si>
  <si>
    <t>lt</t>
  </si>
  <si>
    <t>Berinjela</t>
  </si>
  <si>
    <t>Bokoles pré cozido</t>
  </si>
  <si>
    <t>gr</t>
  </si>
  <si>
    <t>Alface</t>
  </si>
  <si>
    <t>Tomate</t>
  </si>
  <si>
    <t>Cenoura</t>
  </si>
  <si>
    <t>Cebola</t>
  </si>
  <si>
    <t>Ervilha</t>
  </si>
  <si>
    <t>Milho</t>
  </si>
  <si>
    <t>Itens auxiliares</t>
  </si>
  <si>
    <t>Sal grosso</t>
  </si>
  <si>
    <t>Pé</t>
  </si>
  <si>
    <t>kg</t>
  </si>
  <si>
    <t>pc</t>
  </si>
  <si>
    <t>und</t>
  </si>
  <si>
    <t>Beterraba</t>
  </si>
  <si>
    <t>Maionese</t>
  </si>
  <si>
    <t>Batata</t>
  </si>
  <si>
    <t>Azeitona</t>
  </si>
  <si>
    <t>Que faz</t>
  </si>
  <si>
    <t>Maria</t>
  </si>
  <si>
    <t>Travessa</t>
  </si>
  <si>
    <t>Comprar</t>
  </si>
  <si>
    <t>Und</t>
  </si>
  <si>
    <t>Pratinho / garfinho</t>
  </si>
  <si>
    <t>Mesinhas / Cadeiras</t>
  </si>
  <si>
    <t>Flores</t>
  </si>
  <si>
    <t>Toalha Mesa</t>
  </si>
  <si>
    <t>Carrefour</t>
  </si>
  <si>
    <t>Pesquisar semana</t>
  </si>
  <si>
    <t>TuKa</t>
  </si>
  <si>
    <t>Leite em pó / pegar com Grabiel</t>
  </si>
  <si>
    <t>Encomendar na Terça</t>
  </si>
  <si>
    <t>Rui</t>
  </si>
  <si>
    <t>Coca</t>
  </si>
  <si>
    <t>Na rua</t>
  </si>
  <si>
    <t xml:space="preserve">Feira </t>
  </si>
  <si>
    <t>Taça</t>
  </si>
  <si>
    <t>Fundo da parede</t>
  </si>
  <si>
    <t>Mesa</t>
  </si>
  <si>
    <t>Décio</t>
  </si>
  <si>
    <t>Day</t>
  </si>
  <si>
    <t>Rafael</t>
  </si>
  <si>
    <t>Fazer Unha</t>
  </si>
  <si>
    <t>Corta cabelo</t>
  </si>
  <si>
    <t>Coprar camisa Social</t>
  </si>
  <si>
    <t>Total</t>
  </si>
  <si>
    <t>ok</t>
  </si>
  <si>
    <t xml:space="preserve">Coprar calça </t>
  </si>
  <si>
    <t>Cartão</t>
  </si>
  <si>
    <t>Tem em casa</t>
  </si>
  <si>
    <t>COMIDA</t>
  </si>
  <si>
    <t>QUANTIDADE</t>
  </si>
  <si>
    <t>PREÇO</t>
  </si>
  <si>
    <t>VALOR</t>
  </si>
  <si>
    <t>ONDE COMPRA</t>
  </si>
  <si>
    <t>QUANDO</t>
  </si>
  <si>
    <t>TOTAL</t>
  </si>
  <si>
    <t>DECORAÇÃO</t>
  </si>
  <si>
    <t>RESPÓNSAVEL</t>
  </si>
  <si>
    <t>VESTUARIO</t>
  </si>
  <si>
    <t>RESUMO</t>
  </si>
  <si>
    <t>Vestuário</t>
  </si>
  <si>
    <t>PLANEJAMENTO CONSUMO FESTA NOIVADO</t>
  </si>
  <si>
    <t>Arrroz c/ Brócolis</t>
  </si>
  <si>
    <t>Sorvete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</si>
</sst>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[$R$-416]\ * #,##0.00_-;\-[$R$-416]\ * #,##0.00_-;_-[$R$-416]\ * &quot;-&quot;??_-;_-@_-"/>
    <numFmt numFmtId="166" formatCode="mm/dd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165" fontId="0" fillId="0" borderId="0" xfId="1" applyNumberFormat="1" applyFont="1" applyAlignment="1">
      <alignment horizontal="center" shrinkToFit="1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 shrinkToFit="1"/>
    </xf>
    <xf numFmtId="165" fontId="3" fillId="0" borderId="0" xfId="1" applyNumberFormat="1" applyFont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shrinkToFit="1"/>
    </xf>
    <xf numFmtId="165" fontId="0" fillId="2" borderId="0" xfId="1" applyNumberFormat="1" applyFont="1" applyFill="1" applyAlignment="1">
      <alignment horizontal="center" shrinkToFi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165" fontId="2" fillId="0" borderId="4" xfId="0" applyNumberFormat="1" applyFont="1" applyBorder="1" applyAlignment="1">
      <alignment horizontal="center"/>
    </xf>
    <xf numFmtId="0" fontId="4" fillId="0" borderId="5" xfId="0" applyFont="1" applyBorder="1"/>
    <xf numFmtId="165" fontId="2" fillId="0" borderId="6" xfId="0" applyNumberFormat="1" applyFont="1" applyBorder="1" applyAlignment="1">
      <alignment horizontal="center"/>
    </xf>
    <xf numFmtId="0" fontId="0" fillId="2" borderId="7" xfId="0" applyFill="1" applyBorder="1"/>
    <xf numFmtId="0" fontId="3" fillId="3" borderId="8" xfId="0" applyFont="1" applyFill="1" applyBorder="1" applyAlignment="1"/>
    <xf numFmtId="0" fontId="3" fillId="3" borderId="9" xfId="0" applyFont="1" applyFill="1" applyBorder="1" applyAlignment="1"/>
    <xf numFmtId="0" fontId="0" fillId="2" borderId="10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shrinkToFit="1"/>
    </xf>
    <xf numFmtId="165" fontId="0" fillId="0" borderId="0" xfId="1" applyNumberFormat="1" applyFont="1" applyBorder="1" applyAlignment="1">
      <alignment horizontal="center" shrinkToFit="1"/>
    </xf>
    <xf numFmtId="166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165" fontId="0" fillId="2" borderId="0" xfId="1" applyNumberFormat="1" applyFont="1" applyFill="1" applyBorder="1" applyAlignment="1">
      <alignment horizontal="center" shrinkToFit="1"/>
    </xf>
    <xf numFmtId="166" fontId="0" fillId="2" borderId="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shrinkToFit="1"/>
    </xf>
    <xf numFmtId="165" fontId="0" fillId="2" borderId="13" xfId="1" applyNumberFormat="1" applyFont="1" applyFill="1" applyBorder="1" applyAlignment="1">
      <alignment horizontal="center" shrinkToFit="1"/>
    </xf>
    <xf numFmtId="166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0" xfId="0" applyFont="1" applyFill="1" applyBorder="1"/>
    <xf numFmtId="165" fontId="0" fillId="0" borderId="11" xfId="1" applyNumberFormat="1" applyFont="1" applyBorder="1" applyAlignment="1">
      <alignment horizontal="center" shrinkToFit="1"/>
    </xf>
    <xf numFmtId="165" fontId="0" fillId="2" borderId="11" xfId="1" applyNumberFormat="1" applyFont="1" applyFill="1" applyBorder="1" applyAlignment="1">
      <alignment horizontal="center" shrinkToFit="1"/>
    </xf>
    <xf numFmtId="0" fontId="0" fillId="0" borderId="0" xfId="0" applyBorder="1" applyAlignment="1">
      <alignment horizontal="left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3" fillId="2" borderId="11" xfId="0" applyFont="1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4" xfId="0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0" fillId="0" borderId="13" xfId="0" applyBorder="1"/>
    <xf numFmtId="0" fontId="3" fillId="3" borderId="8" xfId="0" applyFont="1" applyFill="1" applyBorder="1" applyAlignment="1"/>
    <xf numFmtId="0" fontId="3" fillId="3" borderId="10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2"/>
  <sheetViews>
    <sheetView showGridLines="0" tabSelected="1" workbookViewId="0">
      <selection activeCell="L23" sqref="L23"/>
    </sheetView>
  </sheetViews>
  <sheetFormatPr defaultRowHeight="15"/>
  <cols>
    <col min="2" max="2" width="19.7109375" bestFit="1" customWidth="1"/>
    <col min="3" max="3" width="10.85546875" style="1" customWidth="1"/>
    <col min="4" max="4" width="3.5703125" style="2" customWidth="1"/>
    <col min="5" max="5" width="9.5703125" style="3" bestFit="1" customWidth="1"/>
    <col min="6" max="6" width="10.5703125" style="4" bestFit="1" customWidth="1"/>
    <col min="7" max="7" width="10.42578125" bestFit="1" customWidth="1"/>
    <col min="8" max="8" width="29.85546875" bestFit="1" customWidth="1"/>
    <col min="9" max="9" width="11" bestFit="1" customWidth="1"/>
    <col min="10" max="10" width="2.42578125" customWidth="1"/>
    <col min="11" max="11" width="9.5703125" customWidth="1"/>
    <col min="12" max="12" width="19" bestFit="1" customWidth="1"/>
    <col min="13" max="13" width="10.5703125" style="1" bestFit="1" customWidth="1"/>
    <col min="14" max="14" width="12.140625" bestFit="1" customWidth="1"/>
    <col min="15" max="15" width="2.7109375" customWidth="1"/>
    <col min="19" max="19" width="10.5703125" bestFit="1" customWidth="1"/>
    <col min="20" max="20" width="5.5703125" customWidth="1"/>
  </cols>
  <sheetData>
    <row r="2" spans="1:20">
      <c r="B2" s="7" t="s">
        <v>86</v>
      </c>
      <c r="C2" s="8"/>
      <c r="D2" s="9"/>
      <c r="E2" s="10"/>
    </row>
    <row r="4" spans="1:20" ht="15.75" thickBot="1">
      <c r="E4" s="2"/>
      <c r="F4" s="1"/>
      <c r="M4"/>
    </row>
    <row r="5" spans="1:20" ht="15.75" thickTop="1">
      <c r="A5" s="17"/>
      <c r="B5" s="18" t="s">
        <v>74</v>
      </c>
      <c r="C5" s="57" t="s">
        <v>75</v>
      </c>
      <c r="D5" s="57"/>
      <c r="E5" s="18" t="s">
        <v>76</v>
      </c>
      <c r="F5" s="18" t="s">
        <v>77</v>
      </c>
      <c r="G5" s="18" t="s">
        <v>42</v>
      </c>
      <c r="H5" s="18" t="s">
        <v>78</v>
      </c>
      <c r="I5" s="18" t="s">
        <v>79</v>
      </c>
      <c r="J5" s="19"/>
      <c r="K5" s="60" t="s">
        <v>81</v>
      </c>
      <c r="L5" s="61"/>
      <c r="M5" s="19" t="s">
        <v>76</v>
      </c>
      <c r="N5" s="60" t="s">
        <v>82</v>
      </c>
      <c r="O5" s="62"/>
      <c r="P5" s="60" t="s">
        <v>83</v>
      </c>
      <c r="Q5" s="61"/>
      <c r="R5" s="61"/>
      <c r="S5" s="61"/>
      <c r="T5" s="62"/>
    </row>
    <row r="6" spans="1:20" ht="8.25" customHeight="1">
      <c r="A6" s="20"/>
      <c r="B6" s="21"/>
      <c r="C6" s="22"/>
      <c r="D6" s="22"/>
      <c r="E6" s="22"/>
      <c r="F6" s="22"/>
      <c r="G6" s="22"/>
      <c r="H6" s="22"/>
      <c r="I6" s="22"/>
      <c r="J6" s="23"/>
      <c r="K6" s="42"/>
      <c r="L6" s="22"/>
      <c r="M6" s="23"/>
      <c r="N6" s="42"/>
      <c r="O6" s="49"/>
      <c r="P6" s="42"/>
      <c r="Q6" s="30"/>
      <c r="R6" s="30"/>
      <c r="S6" s="30"/>
      <c r="T6" s="52"/>
    </row>
    <row r="7" spans="1:20">
      <c r="A7" s="58" t="s">
        <v>0</v>
      </c>
      <c r="B7" s="24" t="s">
        <v>2</v>
      </c>
      <c r="C7" s="25">
        <v>1</v>
      </c>
      <c r="D7" s="26" t="s">
        <v>44</v>
      </c>
      <c r="E7" s="27">
        <v>5</v>
      </c>
      <c r="F7" s="27">
        <f>E7*C7</f>
        <v>5</v>
      </c>
      <c r="G7" s="25" t="s">
        <v>43</v>
      </c>
      <c r="H7" s="25"/>
      <c r="I7" s="28">
        <v>40548</v>
      </c>
      <c r="J7" s="29" t="s">
        <v>70</v>
      </c>
      <c r="K7" s="58" t="s">
        <v>62</v>
      </c>
      <c r="L7" s="24" t="s">
        <v>48</v>
      </c>
      <c r="M7" s="43">
        <v>0</v>
      </c>
      <c r="N7" s="50" t="s">
        <v>63</v>
      </c>
      <c r="O7" s="51"/>
      <c r="P7" s="58" t="s">
        <v>62</v>
      </c>
      <c r="Q7" s="24" t="s">
        <v>66</v>
      </c>
      <c r="R7" s="24"/>
      <c r="S7" s="27">
        <v>12</v>
      </c>
      <c r="T7" s="51" t="s">
        <v>70</v>
      </c>
    </row>
    <row r="8" spans="1:20">
      <c r="A8" s="58"/>
      <c r="B8" s="30" t="s">
        <v>87</v>
      </c>
      <c r="C8" s="31">
        <v>1</v>
      </c>
      <c r="D8" s="32" t="s">
        <v>44</v>
      </c>
      <c r="E8" s="33">
        <v>5</v>
      </c>
      <c r="F8" s="33">
        <f t="shared" ref="F8:F40" si="0">E8*C8</f>
        <v>5</v>
      </c>
      <c r="G8" s="31" t="s">
        <v>43</v>
      </c>
      <c r="H8" s="31"/>
      <c r="I8" s="34">
        <v>40549</v>
      </c>
      <c r="J8" s="35"/>
      <c r="K8" s="58"/>
      <c r="L8" s="30" t="s">
        <v>49</v>
      </c>
      <c r="M8" s="44">
        <v>15</v>
      </c>
      <c r="N8" s="20" t="s">
        <v>64</v>
      </c>
      <c r="O8" s="52" t="s">
        <v>70</v>
      </c>
      <c r="P8" s="58"/>
      <c r="Q8" s="30" t="s">
        <v>67</v>
      </c>
      <c r="R8" s="30"/>
      <c r="S8" s="33">
        <v>8</v>
      </c>
      <c r="T8" s="52" t="s">
        <v>70</v>
      </c>
    </row>
    <row r="9" spans="1:20">
      <c r="A9" s="58"/>
      <c r="B9" s="24" t="s">
        <v>3</v>
      </c>
      <c r="C9" s="25">
        <v>1</v>
      </c>
      <c r="D9" s="26" t="s">
        <v>44</v>
      </c>
      <c r="E9" s="27">
        <v>10</v>
      </c>
      <c r="F9" s="27">
        <f t="shared" si="0"/>
        <v>10</v>
      </c>
      <c r="G9" s="25" t="s">
        <v>43</v>
      </c>
      <c r="H9" s="25"/>
      <c r="I9" s="28">
        <v>40550</v>
      </c>
      <c r="J9" s="29" t="s">
        <v>70</v>
      </c>
      <c r="K9" s="58"/>
      <c r="L9" s="24" t="s">
        <v>50</v>
      </c>
      <c r="M9" s="43">
        <v>15</v>
      </c>
      <c r="N9" s="50" t="s">
        <v>64</v>
      </c>
      <c r="O9" s="51" t="s">
        <v>70</v>
      </c>
      <c r="P9" s="58"/>
      <c r="Q9" s="24" t="s">
        <v>68</v>
      </c>
      <c r="R9" s="24"/>
      <c r="S9" s="27">
        <v>49.9</v>
      </c>
      <c r="T9" s="51" t="s">
        <v>70</v>
      </c>
    </row>
    <row r="10" spans="1:20">
      <c r="A10" s="58"/>
      <c r="B10" s="30" t="s">
        <v>4</v>
      </c>
      <c r="C10" s="31">
        <v>1</v>
      </c>
      <c r="D10" s="32" t="s">
        <v>44</v>
      </c>
      <c r="E10" s="33"/>
      <c r="F10" s="33">
        <f t="shared" si="0"/>
        <v>0</v>
      </c>
      <c r="G10" s="31" t="s">
        <v>43</v>
      </c>
      <c r="H10" s="31"/>
      <c r="I10" s="34">
        <v>40551</v>
      </c>
      <c r="J10" s="35" t="s">
        <v>70</v>
      </c>
      <c r="K10" s="58"/>
      <c r="L10" s="30" t="s">
        <v>60</v>
      </c>
      <c r="M10" s="44">
        <v>5</v>
      </c>
      <c r="N10" s="20" t="s">
        <v>64</v>
      </c>
      <c r="O10" s="52" t="s">
        <v>70</v>
      </c>
      <c r="P10" s="58"/>
      <c r="Q10" s="30" t="s">
        <v>71</v>
      </c>
      <c r="R10" s="30"/>
      <c r="S10" s="33">
        <v>59.9</v>
      </c>
      <c r="T10" s="52" t="s">
        <v>70</v>
      </c>
    </row>
    <row r="11" spans="1:20">
      <c r="A11" s="58"/>
      <c r="B11" s="24" t="s">
        <v>5</v>
      </c>
      <c r="C11" s="25">
        <v>1</v>
      </c>
      <c r="D11" s="26" t="s">
        <v>44</v>
      </c>
      <c r="E11" s="27">
        <v>2.2000000000000002</v>
      </c>
      <c r="F11" s="27">
        <f t="shared" si="0"/>
        <v>2.2000000000000002</v>
      </c>
      <c r="G11" s="25" t="s">
        <v>43</v>
      </c>
      <c r="H11" s="25" t="s">
        <v>51</v>
      </c>
      <c r="I11" s="28">
        <v>40552</v>
      </c>
      <c r="J11" s="29" t="s">
        <v>70</v>
      </c>
      <c r="K11" s="58"/>
      <c r="L11" s="45" t="s">
        <v>61</v>
      </c>
      <c r="M11" s="43">
        <v>0</v>
      </c>
      <c r="N11" s="50" t="s">
        <v>65</v>
      </c>
      <c r="O11" s="51" t="s">
        <v>70</v>
      </c>
      <c r="P11" s="58"/>
      <c r="Q11" s="24"/>
      <c r="R11" s="54" t="s">
        <v>69</v>
      </c>
      <c r="S11" s="55">
        <f>SUM(S5:S10)</f>
        <v>129.80000000000001</v>
      </c>
      <c r="T11" s="51"/>
    </row>
    <row r="12" spans="1:20" ht="15" customHeight="1" thickBot="1">
      <c r="A12" s="58" t="s">
        <v>6</v>
      </c>
      <c r="B12" s="30" t="s">
        <v>7</v>
      </c>
      <c r="C12" s="31">
        <v>2</v>
      </c>
      <c r="D12" s="32" t="s">
        <v>35</v>
      </c>
      <c r="E12" s="33">
        <v>20</v>
      </c>
      <c r="F12" s="33">
        <f t="shared" si="0"/>
        <v>40</v>
      </c>
      <c r="G12" s="31" t="s">
        <v>45</v>
      </c>
      <c r="H12" s="31" t="s">
        <v>52</v>
      </c>
      <c r="I12" s="34">
        <v>40553</v>
      </c>
      <c r="J12" s="35" t="s">
        <v>70</v>
      </c>
      <c r="K12" s="46"/>
      <c r="L12" s="47" t="s">
        <v>69</v>
      </c>
      <c r="M12" s="48">
        <f>SUM(M7:M11)</f>
        <v>35</v>
      </c>
      <c r="N12" s="46"/>
      <c r="O12" s="53"/>
      <c r="P12" s="46"/>
      <c r="Q12" s="56"/>
      <c r="R12" s="56"/>
      <c r="S12" s="56"/>
      <c r="T12" s="53"/>
    </row>
    <row r="13" spans="1:20" ht="15.75" thickTop="1">
      <c r="A13" s="58"/>
      <c r="B13" s="24" t="s">
        <v>8</v>
      </c>
      <c r="C13" s="25">
        <v>1</v>
      </c>
      <c r="D13" s="26" t="s">
        <v>35</v>
      </c>
      <c r="E13" s="27">
        <v>7</v>
      </c>
      <c r="F13" s="27">
        <f t="shared" si="0"/>
        <v>7</v>
      </c>
      <c r="G13" s="25" t="s">
        <v>45</v>
      </c>
      <c r="H13" s="25" t="s">
        <v>53</v>
      </c>
      <c r="I13" s="28">
        <v>40554</v>
      </c>
      <c r="J13" s="29"/>
    </row>
    <row r="14" spans="1:20">
      <c r="A14" s="58"/>
      <c r="B14" s="30" t="s">
        <v>9</v>
      </c>
      <c r="C14" s="31">
        <v>0.3</v>
      </c>
      <c r="D14" s="32" t="s">
        <v>35</v>
      </c>
      <c r="E14" s="33">
        <v>8</v>
      </c>
      <c r="F14" s="33">
        <f t="shared" si="0"/>
        <v>2.4</v>
      </c>
      <c r="G14" s="31" t="s">
        <v>45</v>
      </c>
      <c r="H14" s="31" t="s">
        <v>53</v>
      </c>
      <c r="I14" s="34">
        <v>40555</v>
      </c>
      <c r="J14" s="35"/>
    </row>
    <row r="15" spans="1:20">
      <c r="A15" s="58"/>
      <c r="B15" s="24" t="s">
        <v>10</v>
      </c>
      <c r="C15" s="25">
        <v>0.7</v>
      </c>
      <c r="D15" s="26" t="s">
        <v>35</v>
      </c>
      <c r="E15" s="27">
        <v>5.6</v>
      </c>
      <c r="F15" s="27">
        <f t="shared" si="0"/>
        <v>3.9199999999999995</v>
      </c>
      <c r="G15" s="25" t="s">
        <v>45</v>
      </c>
      <c r="H15" s="25" t="s">
        <v>53</v>
      </c>
      <c r="I15" s="28">
        <v>40556</v>
      </c>
      <c r="J15" s="29"/>
    </row>
    <row r="16" spans="1:20">
      <c r="A16" s="58"/>
      <c r="B16" s="30" t="s">
        <v>11</v>
      </c>
      <c r="C16" s="31">
        <v>1</v>
      </c>
      <c r="D16" s="32" t="s">
        <v>36</v>
      </c>
      <c r="E16" s="33">
        <v>7</v>
      </c>
      <c r="F16" s="33">
        <f t="shared" si="0"/>
        <v>7</v>
      </c>
      <c r="G16" s="31" t="s">
        <v>45</v>
      </c>
      <c r="H16" s="31" t="s">
        <v>53</v>
      </c>
      <c r="I16" s="34">
        <v>40557</v>
      </c>
      <c r="J16" s="35"/>
    </row>
    <row r="17" spans="1:13">
      <c r="A17" s="58"/>
      <c r="B17" s="24" t="s">
        <v>12</v>
      </c>
      <c r="C17" s="25">
        <v>2</v>
      </c>
      <c r="D17" s="26" t="s">
        <v>36</v>
      </c>
      <c r="E17" s="27">
        <v>3.5</v>
      </c>
      <c r="F17" s="27">
        <f t="shared" si="0"/>
        <v>7</v>
      </c>
      <c r="G17" s="25" t="s">
        <v>45</v>
      </c>
      <c r="H17" s="25" t="s">
        <v>53</v>
      </c>
      <c r="I17" s="28">
        <v>40558</v>
      </c>
      <c r="J17" s="29"/>
      <c r="L17" s="11" t="s">
        <v>84</v>
      </c>
      <c r="M17" s="12" t="s">
        <v>77</v>
      </c>
    </row>
    <row r="18" spans="1:13">
      <c r="A18" s="58"/>
      <c r="B18" s="30" t="s">
        <v>33</v>
      </c>
      <c r="C18" s="31">
        <v>1</v>
      </c>
      <c r="D18" s="32" t="s">
        <v>36</v>
      </c>
      <c r="E18" s="33"/>
      <c r="F18" s="33">
        <f t="shared" si="0"/>
        <v>0</v>
      </c>
      <c r="G18" s="31" t="s">
        <v>73</v>
      </c>
      <c r="H18" s="31"/>
      <c r="I18" s="34">
        <v>40559</v>
      </c>
      <c r="J18" s="35" t="s">
        <v>70</v>
      </c>
      <c r="L18" s="13" t="s">
        <v>0</v>
      </c>
      <c r="M18" s="14">
        <f>F42</f>
        <v>187.20000000000002</v>
      </c>
    </row>
    <row r="19" spans="1:13">
      <c r="A19" s="58"/>
      <c r="B19" s="24" t="s">
        <v>13</v>
      </c>
      <c r="C19" s="25">
        <v>1</v>
      </c>
      <c r="D19" s="26" t="s">
        <v>36</v>
      </c>
      <c r="E19" s="27">
        <v>4.99</v>
      </c>
      <c r="F19" s="27">
        <f t="shared" si="0"/>
        <v>4.99</v>
      </c>
      <c r="G19" s="25" t="s">
        <v>45</v>
      </c>
      <c r="H19" s="25" t="s">
        <v>53</v>
      </c>
      <c r="I19" s="28">
        <v>40560</v>
      </c>
      <c r="J19" s="29"/>
      <c r="L19" s="13" t="s">
        <v>1</v>
      </c>
      <c r="M19" s="14">
        <f>M12</f>
        <v>35</v>
      </c>
    </row>
    <row r="20" spans="1:13" ht="15.75" customHeight="1">
      <c r="A20" s="58" t="s">
        <v>14</v>
      </c>
      <c r="B20" s="30" t="s">
        <v>15</v>
      </c>
      <c r="C20" s="31">
        <v>1</v>
      </c>
      <c r="D20" s="32" t="s">
        <v>46</v>
      </c>
      <c r="E20" s="33">
        <v>0</v>
      </c>
      <c r="F20" s="33">
        <f t="shared" si="0"/>
        <v>0</v>
      </c>
      <c r="G20" s="31" t="s">
        <v>43</v>
      </c>
      <c r="H20" s="31" t="s">
        <v>54</v>
      </c>
      <c r="I20" s="34">
        <v>40561</v>
      </c>
      <c r="J20" s="35" t="s">
        <v>70</v>
      </c>
      <c r="L20" s="13" t="s">
        <v>85</v>
      </c>
      <c r="M20" s="14">
        <f>S11</f>
        <v>129.80000000000001</v>
      </c>
    </row>
    <row r="21" spans="1:13" ht="15" customHeight="1">
      <c r="A21" s="58"/>
      <c r="B21" s="24" t="s">
        <v>88</v>
      </c>
      <c r="C21" s="25">
        <v>1</v>
      </c>
      <c r="D21" s="26" t="s">
        <v>46</v>
      </c>
      <c r="E21" s="27">
        <v>14</v>
      </c>
      <c r="F21" s="27">
        <f t="shared" si="0"/>
        <v>14</v>
      </c>
      <c r="G21" s="25" t="s">
        <v>45</v>
      </c>
      <c r="H21" s="25" t="s">
        <v>51</v>
      </c>
      <c r="I21" s="28">
        <v>40562</v>
      </c>
      <c r="J21" s="29" t="s">
        <v>70</v>
      </c>
      <c r="L21" s="15" t="s">
        <v>69</v>
      </c>
      <c r="M21" s="16">
        <f>SUM(M18:M20)</f>
        <v>352</v>
      </c>
    </row>
    <row r="22" spans="1:13" ht="15" customHeight="1">
      <c r="A22" s="58"/>
      <c r="B22" s="30" t="s">
        <v>16</v>
      </c>
      <c r="C22" s="31">
        <v>1</v>
      </c>
      <c r="D22" s="32" t="s">
        <v>46</v>
      </c>
      <c r="E22" s="33"/>
      <c r="F22" s="33">
        <f t="shared" si="0"/>
        <v>0</v>
      </c>
      <c r="G22" s="31" t="s">
        <v>72</v>
      </c>
      <c r="H22" s="31" t="s">
        <v>55</v>
      </c>
      <c r="I22" s="34">
        <v>40563</v>
      </c>
      <c r="J22" s="35" t="s">
        <v>70</v>
      </c>
    </row>
    <row r="23" spans="1:13" ht="15" customHeight="1">
      <c r="A23" s="58" t="s">
        <v>17</v>
      </c>
      <c r="B23" s="24" t="s">
        <v>57</v>
      </c>
      <c r="C23" s="25">
        <v>5</v>
      </c>
      <c r="D23" s="26" t="s">
        <v>46</v>
      </c>
      <c r="E23" s="27">
        <v>2.5</v>
      </c>
      <c r="F23" s="27">
        <f t="shared" si="0"/>
        <v>12.5</v>
      </c>
      <c r="G23" s="25" t="s">
        <v>45</v>
      </c>
      <c r="H23" s="25" t="s">
        <v>56</v>
      </c>
      <c r="I23" s="28">
        <v>40564</v>
      </c>
      <c r="J23" s="29"/>
    </row>
    <row r="24" spans="1:13">
      <c r="A24" s="58"/>
      <c r="B24" s="30" t="s">
        <v>18</v>
      </c>
      <c r="C24" s="31">
        <v>20</v>
      </c>
      <c r="D24" s="32" t="s">
        <v>22</v>
      </c>
      <c r="E24" s="33">
        <v>1</v>
      </c>
      <c r="F24" s="33">
        <f t="shared" si="0"/>
        <v>20</v>
      </c>
      <c r="G24" s="31" t="s">
        <v>45</v>
      </c>
      <c r="H24" s="31" t="s">
        <v>51</v>
      </c>
      <c r="I24" s="34">
        <v>40565</v>
      </c>
      <c r="J24" s="35" t="s">
        <v>70</v>
      </c>
    </row>
    <row r="25" spans="1:13">
      <c r="A25" s="58"/>
      <c r="B25" s="24" t="s">
        <v>19</v>
      </c>
      <c r="C25" s="25">
        <v>1</v>
      </c>
      <c r="D25" s="26" t="s">
        <v>46</v>
      </c>
      <c r="E25" s="27">
        <v>16</v>
      </c>
      <c r="F25" s="27">
        <f t="shared" si="0"/>
        <v>16</v>
      </c>
      <c r="G25" s="25" t="s">
        <v>45</v>
      </c>
      <c r="H25" s="25" t="s">
        <v>51</v>
      </c>
      <c r="I25" s="28">
        <v>40566</v>
      </c>
      <c r="J25" s="29" t="s">
        <v>70</v>
      </c>
    </row>
    <row r="26" spans="1:13">
      <c r="A26" s="58"/>
      <c r="B26" s="30" t="s">
        <v>20</v>
      </c>
      <c r="C26" s="31">
        <v>1</v>
      </c>
      <c r="D26" s="32" t="s">
        <v>46</v>
      </c>
      <c r="E26" s="33">
        <v>5</v>
      </c>
      <c r="F26" s="33">
        <f t="shared" si="0"/>
        <v>5</v>
      </c>
      <c r="G26" s="31" t="s">
        <v>45</v>
      </c>
      <c r="H26" s="31" t="s">
        <v>58</v>
      </c>
      <c r="I26" s="34">
        <v>40567</v>
      </c>
      <c r="J26" s="35"/>
    </row>
    <row r="27" spans="1:13">
      <c r="A27" s="58" t="s">
        <v>32</v>
      </c>
      <c r="B27" s="24" t="s">
        <v>47</v>
      </c>
      <c r="C27" s="25"/>
      <c r="D27" s="26"/>
      <c r="E27" s="27"/>
      <c r="F27" s="27">
        <f t="shared" si="0"/>
        <v>0</v>
      </c>
      <c r="G27" s="25" t="s">
        <v>73</v>
      </c>
      <c r="H27" s="25"/>
      <c r="I27" s="28">
        <v>40568</v>
      </c>
      <c r="J27" s="29" t="s">
        <v>70</v>
      </c>
    </row>
    <row r="28" spans="1:13" ht="15" customHeight="1">
      <c r="A28" s="58"/>
      <c r="B28" s="30" t="s">
        <v>21</v>
      </c>
      <c r="C28" s="31">
        <v>2</v>
      </c>
      <c r="D28" s="32" t="s">
        <v>22</v>
      </c>
      <c r="E28" s="33">
        <v>1.3</v>
      </c>
      <c r="F28" s="33">
        <f t="shared" si="0"/>
        <v>2.6</v>
      </c>
      <c r="G28" s="31" t="s">
        <v>45</v>
      </c>
      <c r="H28" s="31" t="s">
        <v>51</v>
      </c>
      <c r="I28" s="34">
        <v>40569</v>
      </c>
      <c r="J28" s="35" t="s">
        <v>70</v>
      </c>
    </row>
    <row r="29" spans="1:13">
      <c r="A29" s="58"/>
      <c r="B29" s="24" t="s">
        <v>23</v>
      </c>
      <c r="C29" s="25">
        <v>2</v>
      </c>
      <c r="D29" s="26" t="s">
        <v>37</v>
      </c>
      <c r="E29" s="27">
        <v>0.5</v>
      </c>
      <c r="F29" s="27">
        <f t="shared" si="0"/>
        <v>1</v>
      </c>
      <c r="G29" s="25" t="s">
        <v>45</v>
      </c>
      <c r="H29" s="25" t="s">
        <v>51</v>
      </c>
      <c r="I29" s="28">
        <v>40570</v>
      </c>
      <c r="J29" s="29" t="s">
        <v>70</v>
      </c>
    </row>
    <row r="30" spans="1:13">
      <c r="A30" s="58"/>
      <c r="B30" s="30" t="s">
        <v>24</v>
      </c>
      <c r="C30" s="31">
        <v>0.25</v>
      </c>
      <c r="D30" s="32" t="s">
        <v>25</v>
      </c>
      <c r="E30" s="33">
        <v>14</v>
      </c>
      <c r="F30" s="33">
        <f t="shared" si="0"/>
        <v>3.5</v>
      </c>
      <c r="G30" s="31" t="s">
        <v>45</v>
      </c>
      <c r="H30" s="31" t="s">
        <v>51</v>
      </c>
      <c r="I30" s="34">
        <v>40571</v>
      </c>
      <c r="J30" s="35" t="s">
        <v>70</v>
      </c>
    </row>
    <row r="31" spans="1:13">
      <c r="A31" s="58"/>
      <c r="B31" s="24" t="s">
        <v>26</v>
      </c>
      <c r="C31" s="25">
        <v>1</v>
      </c>
      <c r="D31" s="26" t="s">
        <v>34</v>
      </c>
      <c r="E31" s="27">
        <v>1.5</v>
      </c>
      <c r="F31" s="27">
        <f t="shared" si="0"/>
        <v>1.5</v>
      </c>
      <c r="G31" s="25" t="s">
        <v>45</v>
      </c>
      <c r="H31" s="25" t="s">
        <v>59</v>
      </c>
      <c r="I31" s="28">
        <v>40572</v>
      </c>
      <c r="J31" s="29"/>
    </row>
    <row r="32" spans="1:13">
      <c r="A32" s="58"/>
      <c r="B32" s="30" t="s">
        <v>27</v>
      </c>
      <c r="C32" s="31">
        <v>1</v>
      </c>
      <c r="D32" s="32" t="s">
        <v>36</v>
      </c>
      <c r="E32" s="33">
        <v>1.5</v>
      </c>
      <c r="F32" s="33">
        <f t="shared" si="0"/>
        <v>1.5</v>
      </c>
      <c r="G32" s="31" t="s">
        <v>45</v>
      </c>
      <c r="H32" s="31" t="s">
        <v>51</v>
      </c>
      <c r="I32" s="34">
        <v>40573</v>
      </c>
      <c r="J32" s="35" t="s">
        <v>70</v>
      </c>
    </row>
    <row r="33" spans="1:10">
      <c r="A33" s="58"/>
      <c r="B33" s="24" t="s">
        <v>28</v>
      </c>
      <c r="C33" s="25">
        <v>1</v>
      </c>
      <c r="D33" s="26" t="s">
        <v>36</v>
      </c>
      <c r="E33" s="27">
        <v>1.5</v>
      </c>
      <c r="F33" s="27">
        <f t="shared" si="0"/>
        <v>1.5</v>
      </c>
      <c r="G33" s="25" t="s">
        <v>45</v>
      </c>
      <c r="H33" s="25" t="s">
        <v>51</v>
      </c>
      <c r="I33" s="28">
        <v>40574</v>
      </c>
      <c r="J33" s="29" t="s">
        <v>70</v>
      </c>
    </row>
    <row r="34" spans="1:10">
      <c r="A34" s="58"/>
      <c r="B34" s="30" t="s">
        <v>29</v>
      </c>
      <c r="C34" s="31">
        <v>1</v>
      </c>
      <c r="D34" s="32" t="s">
        <v>37</v>
      </c>
      <c r="E34" s="33">
        <v>1.5</v>
      </c>
      <c r="F34" s="33">
        <f t="shared" si="0"/>
        <v>1.5</v>
      </c>
      <c r="G34" s="31" t="s">
        <v>45</v>
      </c>
      <c r="H34" s="31" t="s">
        <v>51</v>
      </c>
      <c r="I34" s="34">
        <v>40575</v>
      </c>
      <c r="J34" s="35" t="s">
        <v>70</v>
      </c>
    </row>
    <row r="35" spans="1:10">
      <c r="A35" s="58"/>
      <c r="B35" s="24" t="s">
        <v>38</v>
      </c>
      <c r="C35" s="25">
        <v>1</v>
      </c>
      <c r="D35" s="26" t="s">
        <v>36</v>
      </c>
      <c r="E35" s="27">
        <v>1.5</v>
      </c>
      <c r="F35" s="27">
        <f t="shared" si="0"/>
        <v>1.5</v>
      </c>
      <c r="G35" s="25" t="s">
        <v>45</v>
      </c>
      <c r="H35" s="25" t="s">
        <v>51</v>
      </c>
      <c r="I35" s="28">
        <v>40576</v>
      </c>
      <c r="J35" s="29" t="s">
        <v>70</v>
      </c>
    </row>
    <row r="36" spans="1:10">
      <c r="A36" s="58"/>
      <c r="B36" s="30" t="s">
        <v>39</v>
      </c>
      <c r="C36" s="31">
        <v>1</v>
      </c>
      <c r="D36" s="32" t="s">
        <v>37</v>
      </c>
      <c r="E36" s="33">
        <v>2.5</v>
      </c>
      <c r="F36" s="33">
        <f t="shared" si="0"/>
        <v>2.5</v>
      </c>
      <c r="G36" s="31" t="s">
        <v>45</v>
      </c>
      <c r="H36" s="31" t="s">
        <v>51</v>
      </c>
      <c r="I36" s="34">
        <v>40577</v>
      </c>
      <c r="J36" s="35" t="s">
        <v>70</v>
      </c>
    </row>
    <row r="37" spans="1:10">
      <c r="A37" s="58"/>
      <c r="B37" s="24" t="s">
        <v>40</v>
      </c>
      <c r="C37" s="25">
        <v>1</v>
      </c>
      <c r="D37" s="26" t="s">
        <v>25</v>
      </c>
      <c r="E37" s="27">
        <v>1.99</v>
      </c>
      <c r="F37" s="27">
        <f t="shared" si="0"/>
        <v>1.99</v>
      </c>
      <c r="G37" s="25" t="s">
        <v>45</v>
      </c>
      <c r="H37" s="25" t="s">
        <v>51</v>
      </c>
      <c r="I37" s="28">
        <v>40578</v>
      </c>
      <c r="J37" s="29" t="s">
        <v>70</v>
      </c>
    </row>
    <row r="38" spans="1:10">
      <c r="A38" s="58"/>
      <c r="B38" s="30" t="s">
        <v>41</v>
      </c>
      <c r="C38" s="31">
        <v>1</v>
      </c>
      <c r="D38" s="32" t="s">
        <v>37</v>
      </c>
      <c r="E38" s="33">
        <v>3.5</v>
      </c>
      <c r="F38" s="33">
        <f t="shared" si="0"/>
        <v>3.5</v>
      </c>
      <c r="G38" s="31" t="s">
        <v>45</v>
      </c>
      <c r="H38" s="31" t="s">
        <v>51</v>
      </c>
      <c r="I38" s="34">
        <v>40579</v>
      </c>
      <c r="J38" s="35" t="s">
        <v>70</v>
      </c>
    </row>
    <row r="39" spans="1:10">
      <c r="A39" s="58"/>
      <c r="B39" s="24" t="s">
        <v>30</v>
      </c>
      <c r="C39" s="25">
        <v>1</v>
      </c>
      <c r="D39" s="26" t="s">
        <v>37</v>
      </c>
      <c r="E39" s="27">
        <v>1.3</v>
      </c>
      <c r="F39" s="27">
        <f t="shared" si="0"/>
        <v>1.3</v>
      </c>
      <c r="G39" s="25" t="s">
        <v>45</v>
      </c>
      <c r="H39" s="25" t="s">
        <v>51</v>
      </c>
      <c r="I39" s="28">
        <v>40580</v>
      </c>
      <c r="J39" s="29" t="s">
        <v>70</v>
      </c>
    </row>
    <row r="40" spans="1:10" ht="15.75" thickBot="1">
      <c r="A40" s="59"/>
      <c r="B40" s="36" t="s">
        <v>31</v>
      </c>
      <c r="C40" s="37">
        <v>1</v>
      </c>
      <c r="D40" s="38" t="s">
        <v>37</v>
      </c>
      <c r="E40" s="39">
        <v>1.3</v>
      </c>
      <c r="F40" s="39">
        <f t="shared" si="0"/>
        <v>1.3</v>
      </c>
      <c r="G40" s="37" t="s">
        <v>45</v>
      </c>
      <c r="H40" s="37" t="s">
        <v>51</v>
      </c>
      <c r="I40" s="40">
        <v>40581</v>
      </c>
      <c r="J40" s="41" t="s">
        <v>70</v>
      </c>
    </row>
    <row r="41" spans="1:10" ht="15.75" thickTop="1"/>
    <row r="42" spans="1:10">
      <c r="E42" s="5" t="s">
        <v>80</v>
      </c>
      <c r="F42" s="6">
        <f>SUM(F7:F40)</f>
        <v>187.20000000000002</v>
      </c>
    </row>
  </sheetData>
  <autoFilter ref="A6:S42">
    <filterColumn colId="9"/>
  </autoFilter>
  <mergeCells count="11">
    <mergeCell ref="C5:D5"/>
    <mergeCell ref="A27:A40"/>
    <mergeCell ref="K7:K11"/>
    <mergeCell ref="P7:P11"/>
    <mergeCell ref="A7:A11"/>
    <mergeCell ref="A12:A19"/>
    <mergeCell ref="A20:A22"/>
    <mergeCell ref="A23:A26"/>
    <mergeCell ref="K5:L5"/>
    <mergeCell ref="N5:O5"/>
    <mergeCell ref="P5:T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Planejamento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2010-12-05T12:46:00Z</dcterms:created>
  <dcterms:modified xsi:type="dcterms:W3CDTF">2011-02-02T16:27:05Z</dcterms:modified>
</cp:coreProperties>
</file>